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ecbbec3da7c0781/Bureau/AGIL RESTO/Contenus Formation/Support formation/Doc annexes/"/>
    </mc:Choice>
  </mc:AlternateContent>
  <xr:revisionPtr revIDLastSave="28" documentId="13_ncr:1_{1F8DB1F0-3D01-4B4E-993F-19442A006095}" xr6:coauthVersionLast="47" xr6:coauthVersionMax="47" xr10:uidLastSave="{0AAF3E2F-8000-43C1-A787-B60F9A954470}"/>
  <bookViews>
    <workbookView xWindow="-108" yWindow="-108" windowWidth="23256" windowHeight="12456" xr2:uid="{00000000-000D-0000-FFFF-FFFF00000000}"/>
  </bookViews>
  <sheets>
    <sheet name="Fiche technique restauration" sheetId="4" r:id="rId1"/>
  </sheets>
  <definedNames>
    <definedName name="_xlnm.Print_Area" localSheetId="0">'Fiche technique restauration'!$A$1:$I$45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4" l="1"/>
  <c r="G40" i="4"/>
  <c r="G41" i="4"/>
  <c r="G42" i="4"/>
  <c r="G43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44" i="4"/>
</calcChain>
</file>

<file path=xl/sharedStrings.xml><?xml version="1.0" encoding="utf-8"?>
<sst xmlns="http://schemas.openxmlformats.org/spreadsheetml/2006/main" count="48" uniqueCount="40">
  <si>
    <t>Marge brute</t>
  </si>
  <si>
    <t>Article</t>
  </si>
  <si>
    <t>Nom du plat ou du menu :</t>
  </si>
  <si>
    <t>photo plat</t>
  </si>
  <si>
    <t>Fournisseur</t>
  </si>
  <si>
    <t>kg</t>
  </si>
  <si>
    <t>bouteille</t>
  </si>
  <si>
    <t>Unité conditionnement</t>
  </si>
  <si>
    <t>Coût d'achat HT à l'unité</t>
  </si>
  <si>
    <t>Prix de revient HT</t>
  </si>
  <si>
    <t>Unités nécessaires</t>
  </si>
  <si>
    <t>Quantités nécessaires pour le nombre de portions à préparer :</t>
  </si>
  <si>
    <t>Nombre de portions à préparer :</t>
  </si>
  <si>
    <t>Recette</t>
  </si>
  <si>
    <t>Ecrire ici la recette et les étapes de préparation</t>
  </si>
  <si>
    <t>Pourcentage moyen d'invendus :</t>
  </si>
  <si>
    <t>Prix de revient unitaire HT par portion vendue :</t>
  </si>
  <si>
    <t>Prix de revient unitaire HT par portion produite :</t>
  </si>
  <si>
    <t>Prix de vente TTC :</t>
  </si>
  <si>
    <t>Taux TVA :</t>
  </si>
  <si>
    <t>Prix de vente HT</t>
  </si>
  <si>
    <t>Taux de marge</t>
  </si>
  <si>
    <t>Coefficient de marge</t>
  </si>
  <si>
    <t>Total prix de revient HT</t>
  </si>
  <si>
    <t>Burger bacon</t>
  </si>
  <si>
    <t>Bacon</t>
  </si>
  <si>
    <t>Sysco</t>
  </si>
  <si>
    <t>Buns</t>
  </si>
  <si>
    <t>pièce</t>
  </si>
  <si>
    <t>Cheddar</t>
  </si>
  <si>
    <t>Passion froid</t>
  </si>
  <si>
    <t>Echalottes</t>
  </si>
  <si>
    <t>Terre Azur</t>
  </si>
  <si>
    <t>Oignons rouges</t>
  </si>
  <si>
    <t>Salade</t>
  </si>
  <si>
    <t>Sauce burger</t>
  </si>
  <si>
    <t>Transgourmet</t>
  </si>
  <si>
    <t>Steak haché</t>
  </si>
  <si>
    <t>Socopa</t>
  </si>
  <si>
    <t>Remplir les cases jaunes uniquement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</si>
</sst>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.000"/>
    <numFmt numFmtId="166" formatCode="_-* #,##0.00\ [$€-40C]_-;\-* #,##0.00\ [$€-40C]_-;_-* &quot;-&quot;??\ [$€-40C]_-;_-@_-"/>
  </numFmts>
  <fonts count="18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i/>
      <sz val="32"/>
      <name val="Montserrat"/>
      <family val="3"/>
    </font>
    <font>
      <sz val="26"/>
      <name val="Montserrat"/>
      <family val="3"/>
    </font>
    <font>
      <sz val="10"/>
      <name val="Montserrat"/>
      <family val="3"/>
    </font>
    <font>
      <sz val="14"/>
      <name val="Montserrat"/>
      <family val="3"/>
    </font>
    <font>
      <b/>
      <sz val="11"/>
      <name val="Montserrat"/>
      <family val="3"/>
    </font>
    <font>
      <i/>
      <sz val="12"/>
      <name val="Montserrat"/>
      <family val="3"/>
    </font>
    <font>
      <sz val="11"/>
      <name val="Montserrat"/>
      <family val="3"/>
    </font>
    <font>
      <b/>
      <i/>
      <sz val="11"/>
      <name val="Montserrat"/>
      <family val="3"/>
    </font>
    <font>
      <b/>
      <sz val="10"/>
      <name val="Montserrat"/>
      <family val="3"/>
    </font>
    <font>
      <b/>
      <sz val="12"/>
      <name val="Montserrat"/>
      <family val="3"/>
    </font>
    <font>
      <b/>
      <i/>
      <sz val="11"/>
      <color rgb="FFFF0000"/>
      <name val="Montserrat"/>
      <family val="3"/>
    </font>
    <font>
      <i/>
      <u/>
      <sz val="11"/>
      <color rgb="FFFF0000"/>
      <name val="Montserrat"/>
      <family val="3"/>
    </font>
    <font>
      <b/>
      <i/>
      <sz val="12"/>
      <color rgb="FFFF0000"/>
      <name val="Montserrat"/>
      <family val="3"/>
    </font>
    <font>
      <b/>
      <i/>
      <sz val="11"/>
      <color rgb="FFFFDD00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rgb="FFFFDD00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6" fillId="0" borderId="17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6" fillId="0" borderId="1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64" fontId="12" fillId="0" borderId="16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12" fillId="0" borderId="17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right" vertical="center"/>
    </xf>
    <xf numFmtId="0" fontId="12" fillId="0" borderId="10" xfId="0" quotePrefix="1" applyFont="1" applyBorder="1" applyAlignment="1">
      <alignment vertical="center"/>
    </xf>
    <xf numFmtId="166" fontId="6" fillId="0" borderId="21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vertical="center"/>
    </xf>
    <xf numFmtId="164" fontId="8" fillId="0" borderId="19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164" fontId="13" fillId="0" borderId="1" xfId="0" applyNumberFormat="1" applyFont="1" applyBorder="1" applyAlignment="1">
      <alignment horizontal="right" vertical="center"/>
    </xf>
    <xf numFmtId="10" fontId="6" fillId="0" borderId="1" xfId="1" applyNumberFormat="1" applyFont="1" applyBorder="1" applyAlignment="1">
      <alignment horizontal="right"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9" fontId="11" fillId="0" borderId="19" xfId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right" vertical="center"/>
    </xf>
    <xf numFmtId="4" fontId="16" fillId="0" borderId="20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164" fontId="8" fillId="2" borderId="0" xfId="0" applyNumberFormat="1" applyFont="1" applyFill="1" applyAlignment="1">
      <alignment horizontal="center" vertical="center" wrapText="1"/>
    </xf>
    <xf numFmtId="9" fontId="8" fillId="2" borderId="0" xfId="1" applyFont="1" applyFill="1" applyAlignment="1">
      <alignment horizontal="center" vertical="center" wrapText="1"/>
    </xf>
    <xf numFmtId="0" fontId="17" fillId="0" borderId="0" xfId="0" applyFont="1"/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vertical="center"/>
    </xf>
    <xf numFmtId="165" fontId="6" fillId="2" borderId="4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vertical="center"/>
    </xf>
    <xf numFmtId="9" fontId="12" fillId="2" borderId="25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6" fillId="2" borderId="26" xfId="0" applyFont="1" applyFill="1" applyBorder="1" applyAlignment="1">
      <alignment horizontal="left" vertical="top" wrapText="1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mruColors>
      <color rgb="FFFFD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0</xdr:row>
      <xdr:rowOff>38100</xdr:rowOff>
    </xdr:from>
    <xdr:to>
      <xdr:col>1</xdr:col>
      <xdr:colOff>803149</xdr:colOff>
      <xdr:row>1</xdr:row>
      <xdr:rowOff>205742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2172B7A-10A8-7340-6657-C20A188E8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38100"/>
          <a:ext cx="734569" cy="762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5"/>
  <sheetViews>
    <sheetView showGridLines="0" tabSelected="1" workbookViewId="0">
      <selection activeCell="D9" sqref="D9"/>
    </sheetView>
  </sheetViews>
  <sheetFormatPr baseColWidth="10" defaultColWidth="11.44140625" defaultRowHeight="13.2" x14ac:dyDescent="0.25"/>
  <cols>
    <col min="1" max="1" width="1.44140625" style="1" customWidth="1"/>
    <col min="2" max="2" width="21" style="1" customWidth="1"/>
    <col min="3" max="3" width="19.44140625" style="1" customWidth="1"/>
    <col min="4" max="4" width="19" style="1" customWidth="1"/>
    <col min="5" max="5" width="13.6640625" style="1" bestFit="1" customWidth="1"/>
    <col min="6" max="6" width="14.6640625" style="1" customWidth="1"/>
    <col min="7" max="7" width="14.5546875" style="1" customWidth="1"/>
    <col min="8" max="8" width="4.109375" style="1" customWidth="1"/>
    <col min="9" max="9" width="51.33203125" style="1" customWidth="1"/>
    <col min="10" max="16384" width="11.44140625" style="1"/>
  </cols>
  <sheetData>
    <row r="1" spans="2:13" ht="47.25" customHeight="1" x14ac:dyDescent="1.5">
      <c r="B1" s="4"/>
      <c r="C1" s="5"/>
      <c r="D1" s="5"/>
      <c r="E1" s="5"/>
      <c r="F1" s="5"/>
      <c r="G1" s="5"/>
      <c r="H1" s="5"/>
      <c r="I1" s="5"/>
      <c r="J1" s="55" t="s">
        <v>39</v>
      </c>
      <c r="K1" s="6"/>
      <c r="L1" s="6"/>
      <c r="M1" s="6"/>
    </row>
    <row r="2" spans="2:13" ht="18.75" customHeight="1" x14ac:dyDescent="1.2">
      <c r="B2" s="7"/>
      <c r="C2" s="5"/>
      <c r="D2" s="5"/>
      <c r="E2" s="5"/>
      <c r="F2" s="5"/>
      <c r="G2" s="5"/>
      <c r="H2" s="5"/>
      <c r="I2" s="5"/>
      <c r="J2" s="6"/>
      <c r="K2" s="6"/>
      <c r="L2" s="6"/>
      <c r="M2" s="6"/>
    </row>
    <row r="3" spans="2:13" ht="18.75" customHeight="1" x14ac:dyDescent="1.2">
      <c r="B3" s="8" t="s">
        <v>2</v>
      </c>
      <c r="C3" s="5"/>
      <c r="D3" s="5"/>
      <c r="E3" s="5"/>
      <c r="F3" s="5"/>
      <c r="G3" s="5"/>
      <c r="H3" s="5"/>
      <c r="I3" s="5"/>
      <c r="J3" s="6"/>
      <c r="K3" s="6"/>
      <c r="L3" s="6"/>
      <c r="M3" s="6"/>
    </row>
    <row r="4" spans="2:13" ht="18.75" customHeight="1" x14ac:dyDescent="1.2">
      <c r="B4" s="67" t="s">
        <v>24</v>
      </c>
      <c r="C4" s="67"/>
      <c r="D4" s="67"/>
      <c r="E4" s="5"/>
      <c r="F4" s="5"/>
      <c r="G4" s="5"/>
      <c r="H4" s="5"/>
      <c r="I4" s="5"/>
      <c r="J4" s="6"/>
      <c r="K4" s="6"/>
      <c r="L4" s="6"/>
      <c r="M4" s="6"/>
    </row>
    <row r="5" spans="2:13" ht="18.75" customHeight="1" x14ac:dyDescent="1.2">
      <c r="B5" s="7"/>
      <c r="C5" s="5"/>
      <c r="D5" s="5"/>
      <c r="E5" s="5"/>
      <c r="F5" s="5"/>
      <c r="G5" s="5"/>
      <c r="H5" s="5"/>
      <c r="I5" s="9"/>
      <c r="J5" s="6"/>
      <c r="K5" s="6"/>
      <c r="L5" s="6"/>
      <c r="M5" s="6"/>
    </row>
    <row r="6" spans="2:13" ht="12" customHeight="1" x14ac:dyDescent="1.2">
      <c r="B6" s="6"/>
      <c r="C6" s="5"/>
      <c r="D6" s="5"/>
      <c r="E6" s="5"/>
      <c r="F6" s="5"/>
      <c r="G6" s="5"/>
      <c r="H6" s="5"/>
      <c r="I6" s="5"/>
      <c r="J6" s="6"/>
      <c r="K6" s="6"/>
      <c r="L6" s="6"/>
      <c r="M6" s="6"/>
    </row>
    <row r="7" spans="2:13" ht="30" customHeight="1" x14ac:dyDescent="1.2">
      <c r="B7" s="10" t="s">
        <v>12</v>
      </c>
      <c r="C7" s="52">
        <v>1</v>
      </c>
      <c r="D7" s="11"/>
      <c r="E7" s="12"/>
      <c r="F7" s="12"/>
      <c r="G7" s="12"/>
      <c r="H7" s="12"/>
      <c r="I7" s="9" t="s">
        <v>3</v>
      </c>
      <c r="J7" s="6"/>
      <c r="K7" s="6"/>
      <c r="L7" s="6"/>
      <c r="M7" s="6"/>
    </row>
    <row r="8" spans="2:13" ht="18.75" customHeight="1" x14ac:dyDescent="1.2">
      <c r="B8" s="13"/>
      <c r="C8" s="12"/>
      <c r="D8" s="12"/>
      <c r="E8" s="12"/>
      <c r="F8" s="12"/>
      <c r="G8" s="12"/>
      <c r="H8" s="12"/>
      <c r="I8" s="12"/>
      <c r="J8" s="6"/>
      <c r="K8" s="6"/>
      <c r="L8" s="6"/>
      <c r="M8" s="6"/>
    </row>
    <row r="9" spans="2:13" ht="18.75" customHeight="1" x14ac:dyDescent="1.2">
      <c r="B9" s="14" t="s">
        <v>18</v>
      </c>
      <c r="C9" s="53">
        <v>16.899999999999999</v>
      </c>
      <c r="D9" s="12"/>
      <c r="E9" s="12"/>
      <c r="F9" s="12"/>
      <c r="G9" s="12"/>
      <c r="H9" s="12"/>
      <c r="I9" s="12"/>
      <c r="J9" s="6"/>
      <c r="K9" s="6"/>
      <c r="L9" s="6"/>
      <c r="M9" s="6"/>
    </row>
    <row r="10" spans="2:13" ht="18.75" customHeight="1" x14ac:dyDescent="1.2">
      <c r="B10" s="14" t="s">
        <v>19</v>
      </c>
      <c r="C10" s="54">
        <v>0.1</v>
      </c>
      <c r="D10" s="12"/>
      <c r="E10" s="12"/>
      <c r="F10" s="12"/>
      <c r="G10" s="12"/>
      <c r="H10" s="12"/>
      <c r="I10" s="12"/>
      <c r="J10" s="6"/>
      <c r="K10" s="6"/>
      <c r="L10" s="6"/>
      <c r="M10" s="6"/>
    </row>
    <row r="11" spans="2:13" ht="27.6" customHeight="1" x14ac:dyDescent="1.2">
      <c r="B11" s="13"/>
      <c r="C11" s="12"/>
      <c r="D11" s="12"/>
      <c r="E11" s="12"/>
      <c r="F11" s="12"/>
      <c r="G11" s="12"/>
      <c r="H11" s="12"/>
      <c r="I11" s="12"/>
      <c r="J11" s="6"/>
      <c r="K11" s="6"/>
      <c r="L11" s="6"/>
      <c r="M11" s="6"/>
    </row>
    <row r="12" spans="2:13" ht="9.6" customHeight="1" x14ac:dyDescent="1.2">
      <c r="B12" s="15"/>
      <c r="C12" s="12"/>
      <c r="D12" s="12"/>
      <c r="E12" s="12"/>
      <c r="F12" s="12"/>
      <c r="G12" s="12"/>
      <c r="H12" s="12"/>
      <c r="I12" s="12"/>
      <c r="J12" s="6"/>
      <c r="K12" s="6"/>
      <c r="L12" s="6"/>
      <c r="M12" s="6"/>
    </row>
    <row r="13" spans="2:13" ht="21.6" customHeight="1" thickBot="1" x14ac:dyDescent="0.55000000000000004">
      <c r="B13" s="6" t="s">
        <v>11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2:13" s="3" customFormat="1" ht="34.5" customHeight="1" x14ac:dyDescent="0.25">
      <c r="B14" s="16" t="s">
        <v>1</v>
      </c>
      <c r="C14" s="17" t="s">
        <v>4</v>
      </c>
      <c r="D14" s="18" t="s">
        <v>7</v>
      </c>
      <c r="E14" s="18" t="s">
        <v>8</v>
      </c>
      <c r="F14" s="18" t="s">
        <v>10</v>
      </c>
      <c r="G14" s="19" t="s">
        <v>9</v>
      </c>
      <c r="H14" s="20"/>
      <c r="I14" s="21" t="s">
        <v>13</v>
      </c>
      <c r="J14" s="22"/>
      <c r="K14" s="22"/>
      <c r="L14" s="22"/>
      <c r="M14" s="22"/>
    </row>
    <row r="15" spans="2:13" s="2" customFormat="1" ht="17.25" customHeight="1" x14ac:dyDescent="0.25">
      <c r="B15" s="56" t="s">
        <v>25</v>
      </c>
      <c r="C15" s="57" t="s">
        <v>26</v>
      </c>
      <c r="D15" s="58" t="s">
        <v>5</v>
      </c>
      <c r="E15" s="59">
        <v>14.3</v>
      </c>
      <c r="F15" s="60">
        <v>0.03</v>
      </c>
      <c r="G15" s="23">
        <f t="shared" ref="G15:G16" si="0">IF(ISBLANK(F15),"",E15*F15)</f>
        <v>0.42899999999999999</v>
      </c>
      <c r="H15" s="24"/>
      <c r="I15" s="25"/>
      <c r="J15" s="26"/>
      <c r="K15" s="26"/>
      <c r="L15" s="26"/>
      <c r="M15" s="26"/>
    </row>
    <row r="16" spans="2:13" s="2" customFormat="1" ht="17.25" customHeight="1" x14ac:dyDescent="0.25">
      <c r="B16" s="56" t="s">
        <v>27</v>
      </c>
      <c r="C16" s="57" t="s">
        <v>26</v>
      </c>
      <c r="D16" s="58" t="s">
        <v>28</v>
      </c>
      <c r="E16" s="59">
        <v>0.38900000000000001</v>
      </c>
      <c r="F16" s="60">
        <v>1</v>
      </c>
      <c r="G16" s="23">
        <f t="shared" si="0"/>
        <v>0.38900000000000001</v>
      </c>
      <c r="H16" s="24"/>
      <c r="I16" s="68" t="s">
        <v>14</v>
      </c>
      <c r="J16" s="26"/>
      <c r="K16" s="26"/>
      <c r="L16" s="26"/>
      <c r="M16" s="26"/>
    </row>
    <row r="17" spans="2:13" s="2" customFormat="1" ht="17.25" customHeight="1" x14ac:dyDescent="0.25">
      <c r="B17" s="56" t="s">
        <v>29</v>
      </c>
      <c r="C17" s="57" t="s">
        <v>30</v>
      </c>
      <c r="D17" s="58" t="s">
        <v>5</v>
      </c>
      <c r="E17" s="59">
        <v>9.5</v>
      </c>
      <c r="F17" s="60">
        <v>0.02</v>
      </c>
      <c r="G17" s="23">
        <f>IF(ISBLANK(F17),"",E17*F17)</f>
        <v>0.19</v>
      </c>
      <c r="H17" s="24"/>
      <c r="I17" s="68"/>
      <c r="J17" s="26"/>
      <c r="K17" s="26"/>
      <c r="L17" s="26"/>
      <c r="M17" s="26"/>
    </row>
    <row r="18" spans="2:13" s="2" customFormat="1" ht="17.25" customHeight="1" x14ac:dyDescent="0.25">
      <c r="B18" s="56" t="s">
        <v>31</v>
      </c>
      <c r="C18" s="57" t="s">
        <v>32</v>
      </c>
      <c r="D18" s="58" t="s">
        <v>5</v>
      </c>
      <c r="E18" s="59">
        <v>2.2999999999999998</v>
      </c>
      <c r="F18" s="60">
        <v>0.02</v>
      </c>
      <c r="G18" s="23">
        <f t="shared" ref="G18:G36" si="1">IF(ISBLANK(F18),"",E18*F18)</f>
        <v>4.5999999999999999E-2</v>
      </c>
      <c r="H18" s="24"/>
      <c r="I18" s="68"/>
      <c r="J18" s="26"/>
      <c r="K18" s="26"/>
      <c r="L18" s="26"/>
      <c r="M18" s="26"/>
    </row>
    <row r="19" spans="2:13" s="2" customFormat="1" ht="17.25" customHeight="1" x14ac:dyDescent="0.25">
      <c r="B19" s="56" t="s">
        <v>33</v>
      </c>
      <c r="C19" s="57" t="s">
        <v>32</v>
      </c>
      <c r="D19" s="58" t="s">
        <v>5</v>
      </c>
      <c r="E19" s="59">
        <v>1.5</v>
      </c>
      <c r="F19" s="60">
        <v>0.01</v>
      </c>
      <c r="G19" s="23">
        <f t="shared" si="1"/>
        <v>1.4999999999999999E-2</v>
      </c>
      <c r="H19" s="24"/>
      <c r="I19" s="68"/>
      <c r="J19" s="26"/>
      <c r="K19" s="26"/>
      <c r="L19" s="26"/>
      <c r="M19" s="26"/>
    </row>
    <row r="20" spans="2:13" s="2" customFormat="1" ht="17.25" customHeight="1" x14ac:dyDescent="0.25">
      <c r="B20" s="56" t="s">
        <v>34</v>
      </c>
      <c r="C20" s="57" t="s">
        <v>32</v>
      </c>
      <c r="D20" s="58" t="s">
        <v>5</v>
      </c>
      <c r="E20" s="59">
        <v>15</v>
      </c>
      <c r="F20" s="60">
        <v>0.01</v>
      </c>
      <c r="G20" s="23">
        <f t="shared" si="1"/>
        <v>0.15</v>
      </c>
      <c r="H20" s="24"/>
      <c r="I20" s="68"/>
      <c r="J20" s="26"/>
      <c r="K20" s="26"/>
      <c r="L20" s="26"/>
      <c r="M20" s="26"/>
    </row>
    <row r="21" spans="2:13" s="2" customFormat="1" ht="17.25" customHeight="1" x14ac:dyDescent="0.25">
      <c r="B21" s="56" t="s">
        <v>35</v>
      </c>
      <c r="C21" s="57" t="s">
        <v>36</v>
      </c>
      <c r="D21" s="58" t="s">
        <v>6</v>
      </c>
      <c r="E21" s="59">
        <v>4</v>
      </c>
      <c r="F21" s="60">
        <v>0.04</v>
      </c>
      <c r="G21" s="23">
        <f t="shared" si="1"/>
        <v>0.16</v>
      </c>
      <c r="H21" s="24"/>
      <c r="I21" s="68"/>
      <c r="J21" s="26"/>
      <c r="K21" s="26"/>
      <c r="L21" s="26"/>
      <c r="M21" s="26"/>
    </row>
    <row r="22" spans="2:13" s="2" customFormat="1" ht="17.25" customHeight="1" x14ac:dyDescent="0.25">
      <c r="B22" s="56" t="s">
        <v>37</v>
      </c>
      <c r="C22" s="57" t="s">
        <v>38</v>
      </c>
      <c r="D22" s="58" t="s">
        <v>5</v>
      </c>
      <c r="E22" s="59">
        <v>11.1</v>
      </c>
      <c r="F22" s="60">
        <v>0.15</v>
      </c>
      <c r="G22" s="23">
        <f t="shared" si="1"/>
        <v>1.6649999999999998</v>
      </c>
      <c r="H22" s="24"/>
      <c r="I22" s="68"/>
      <c r="J22" s="26"/>
      <c r="K22" s="26"/>
      <c r="L22" s="26"/>
      <c r="M22" s="26"/>
    </row>
    <row r="23" spans="2:13" s="2" customFormat="1" ht="17.25" customHeight="1" x14ac:dyDescent="0.25">
      <c r="B23" s="56"/>
      <c r="C23" s="57"/>
      <c r="D23" s="58"/>
      <c r="E23" s="59"/>
      <c r="F23" s="60"/>
      <c r="G23" s="23" t="str">
        <f t="shared" si="1"/>
        <v/>
      </c>
      <c r="H23" s="24"/>
      <c r="I23" s="68"/>
      <c r="J23" s="26"/>
      <c r="K23" s="26"/>
      <c r="L23" s="26"/>
      <c r="M23" s="26"/>
    </row>
    <row r="24" spans="2:13" s="2" customFormat="1" ht="17.25" customHeight="1" x14ac:dyDescent="0.25">
      <c r="B24" s="56"/>
      <c r="C24" s="57"/>
      <c r="D24" s="58"/>
      <c r="E24" s="59"/>
      <c r="F24" s="60"/>
      <c r="G24" s="23" t="str">
        <f t="shared" si="1"/>
        <v/>
      </c>
      <c r="H24" s="24"/>
      <c r="I24" s="68"/>
      <c r="J24" s="26"/>
      <c r="K24" s="26"/>
      <c r="L24" s="26"/>
      <c r="M24" s="26"/>
    </row>
    <row r="25" spans="2:13" s="2" customFormat="1" ht="17.25" customHeight="1" x14ac:dyDescent="0.25">
      <c r="B25" s="56"/>
      <c r="C25" s="57"/>
      <c r="D25" s="58"/>
      <c r="E25" s="59"/>
      <c r="F25" s="60"/>
      <c r="G25" s="23" t="str">
        <f t="shared" si="1"/>
        <v/>
      </c>
      <c r="H25" s="24"/>
      <c r="I25" s="68"/>
      <c r="J25" s="26"/>
      <c r="K25" s="26"/>
      <c r="L25" s="26"/>
      <c r="M25" s="26"/>
    </row>
    <row r="26" spans="2:13" s="2" customFormat="1" ht="17.25" customHeight="1" x14ac:dyDescent="0.25">
      <c r="B26" s="56"/>
      <c r="C26" s="57"/>
      <c r="D26" s="58"/>
      <c r="E26" s="59"/>
      <c r="F26" s="60"/>
      <c r="G26" s="23" t="str">
        <f t="shared" si="1"/>
        <v/>
      </c>
      <c r="H26" s="24"/>
      <c r="I26" s="68"/>
      <c r="J26" s="26"/>
      <c r="K26" s="26"/>
      <c r="L26" s="26"/>
      <c r="M26" s="26"/>
    </row>
    <row r="27" spans="2:13" s="2" customFormat="1" ht="17.25" customHeight="1" x14ac:dyDescent="0.25">
      <c r="B27" s="56"/>
      <c r="C27" s="57"/>
      <c r="D27" s="58"/>
      <c r="E27" s="59"/>
      <c r="F27" s="60"/>
      <c r="G27" s="23" t="str">
        <f t="shared" si="1"/>
        <v/>
      </c>
      <c r="H27" s="24"/>
      <c r="I27" s="68"/>
      <c r="J27" s="26"/>
      <c r="K27" s="26"/>
      <c r="L27" s="26"/>
      <c r="M27" s="26"/>
    </row>
    <row r="28" spans="2:13" s="2" customFormat="1" ht="17.25" customHeight="1" x14ac:dyDescent="0.25">
      <c r="B28" s="56"/>
      <c r="C28" s="57"/>
      <c r="D28" s="58"/>
      <c r="E28" s="59"/>
      <c r="F28" s="60"/>
      <c r="G28" s="23" t="str">
        <f t="shared" si="1"/>
        <v/>
      </c>
      <c r="H28" s="24"/>
      <c r="I28" s="68"/>
      <c r="J28" s="26"/>
      <c r="K28" s="26"/>
      <c r="L28" s="26"/>
      <c r="M28" s="26"/>
    </row>
    <row r="29" spans="2:13" s="2" customFormat="1" ht="17.25" customHeight="1" x14ac:dyDescent="0.25">
      <c r="B29" s="56"/>
      <c r="C29" s="57"/>
      <c r="D29" s="58"/>
      <c r="E29" s="59"/>
      <c r="F29" s="58"/>
      <c r="G29" s="23" t="str">
        <f t="shared" si="1"/>
        <v/>
      </c>
      <c r="H29" s="24"/>
      <c r="I29" s="68"/>
      <c r="J29" s="26"/>
      <c r="K29" s="26"/>
      <c r="L29" s="26"/>
      <c r="M29" s="26"/>
    </row>
    <row r="30" spans="2:13" s="2" customFormat="1" ht="17.25" customHeight="1" x14ac:dyDescent="0.25">
      <c r="B30" s="56"/>
      <c r="C30" s="57"/>
      <c r="D30" s="58"/>
      <c r="E30" s="59"/>
      <c r="F30" s="58"/>
      <c r="G30" s="23" t="str">
        <f t="shared" si="1"/>
        <v/>
      </c>
      <c r="H30" s="24"/>
      <c r="I30" s="68"/>
      <c r="J30" s="26"/>
      <c r="K30" s="26"/>
      <c r="L30" s="26"/>
      <c r="M30" s="26"/>
    </row>
    <row r="31" spans="2:13" s="2" customFormat="1" ht="17.25" customHeight="1" x14ac:dyDescent="0.25">
      <c r="B31" s="56"/>
      <c r="C31" s="57"/>
      <c r="D31" s="58"/>
      <c r="E31" s="59"/>
      <c r="F31" s="58"/>
      <c r="G31" s="23" t="str">
        <f t="shared" si="1"/>
        <v/>
      </c>
      <c r="H31" s="24"/>
      <c r="I31" s="68"/>
      <c r="J31" s="26"/>
      <c r="K31" s="26"/>
      <c r="L31" s="26"/>
      <c r="M31" s="26"/>
    </row>
    <row r="32" spans="2:13" s="2" customFormat="1" ht="17.25" customHeight="1" x14ac:dyDescent="0.25">
      <c r="B32" s="56"/>
      <c r="C32" s="57"/>
      <c r="D32" s="58"/>
      <c r="E32" s="59"/>
      <c r="F32" s="58"/>
      <c r="G32" s="23" t="str">
        <f t="shared" si="1"/>
        <v/>
      </c>
      <c r="H32" s="24"/>
      <c r="I32" s="68"/>
      <c r="J32" s="26"/>
      <c r="K32" s="26"/>
      <c r="L32" s="26"/>
      <c r="M32" s="26"/>
    </row>
    <row r="33" spans="2:13" s="2" customFormat="1" ht="17.25" customHeight="1" x14ac:dyDescent="0.25">
      <c r="B33" s="56"/>
      <c r="C33" s="57"/>
      <c r="D33" s="58"/>
      <c r="E33" s="59"/>
      <c r="F33" s="58"/>
      <c r="G33" s="23" t="str">
        <f t="shared" si="1"/>
        <v/>
      </c>
      <c r="H33" s="24"/>
      <c r="I33" s="68"/>
      <c r="J33" s="26"/>
      <c r="K33" s="26"/>
      <c r="L33" s="26"/>
      <c r="M33" s="26"/>
    </row>
    <row r="34" spans="2:13" s="2" customFormat="1" ht="17.25" customHeight="1" x14ac:dyDescent="0.25">
      <c r="B34" s="56"/>
      <c r="C34" s="57"/>
      <c r="D34" s="58"/>
      <c r="E34" s="59"/>
      <c r="F34" s="58"/>
      <c r="G34" s="23" t="str">
        <f t="shared" si="1"/>
        <v/>
      </c>
      <c r="H34" s="24"/>
      <c r="I34" s="68"/>
      <c r="J34" s="26"/>
      <c r="K34" s="26"/>
      <c r="L34" s="26"/>
      <c r="M34" s="26"/>
    </row>
    <row r="35" spans="2:13" s="2" customFormat="1" ht="17.25" customHeight="1" x14ac:dyDescent="0.25">
      <c r="B35" s="56"/>
      <c r="C35" s="57"/>
      <c r="D35" s="58"/>
      <c r="E35" s="59"/>
      <c r="F35" s="58"/>
      <c r="G35" s="23" t="str">
        <f t="shared" si="1"/>
        <v/>
      </c>
      <c r="H35" s="24"/>
      <c r="I35" s="68"/>
      <c r="J35" s="26"/>
      <c r="K35" s="26"/>
      <c r="L35" s="26"/>
      <c r="M35" s="26"/>
    </row>
    <row r="36" spans="2:13" s="2" customFormat="1" ht="17.25" customHeight="1" thickBot="1" x14ac:dyDescent="0.3">
      <c r="B36" s="61"/>
      <c r="C36" s="62"/>
      <c r="D36" s="63"/>
      <c r="E36" s="64"/>
      <c r="F36" s="63"/>
      <c r="G36" s="27" t="str">
        <f t="shared" si="1"/>
        <v/>
      </c>
      <c r="H36" s="24"/>
      <c r="I36" s="68"/>
      <c r="J36" s="26"/>
      <c r="K36" s="26"/>
      <c r="L36" s="26"/>
      <c r="M36" s="26"/>
    </row>
    <row r="37" spans="2:13" s="2" customFormat="1" ht="17.25" customHeight="1" x14ac:dyDescent="0.25">
      <c r="B37" s="28" t="s">
        <v>23</v>
      </c>
      <c r="C37" s="29"/>
      <c r="D37" s="29"/>
      <c r="E37" s="29"/>
      <c r="F37" s="29"/>
      <c r="G37" s="30">
        <f>SUM(G15:G36)</f>
        <v>3.0439999999999996</v>
      </c>
      <c r="H37" s="31"/>
      <c r="I37" s="68"/>
      <c r="J37" s="26"/>
      <c r="K37" s="26"/>
      <c r="L37" s="26"/>
      <c r="M37" s="26"/>
    </row>
    <row r="38" spans="2:13" s="2" customFormat="1" ht="17.25" customHeight="1" x14ac:dyDescent="0.25">
      <c r="B38" s="32" t="s">
        <v>17</v>
      </c>
      <c r="C38" s="33"/>
      <c r="D38" s="33"/>
      <c r="E38" s="33"/>
      <c r="F38" s="33"/>
      <c r="G38" s="34">
        <f>G37/C7</f>
        <v>3.0439999999999996</v>
      </c>
      <c r="H38" s="35"/>
      <c r="I38" s="68"/>
      <c r="J38" s="26"/>
      <c r="K38" s="26"/>
      <c r="L38" s="26"/>
      <c r="M38" s="26"/>
    </row>
    <row r="39" spans="2:13" s="2" customFormat="1" ht="17.25" customHeight="1" x14ac:dyDescent="0.25">
      <c r="B39" s="36" t="s">
        <v>15</v>
      </c>
      <c r="C39" s="33"/>
      <c r="D39" s="65">
        <v>0</v>
      </c>
      <c r="E39" s="33"/>
      <c r="F39" s="33"/>
      <c r="G39" s="37"/>
      <c r="H39" s="35"/>
      <c r="I39" s="68"/>
      <c r="J39" s="26"/>
      <c r="K39" s="26"/>
      <c r="L39" s="26"/>
      <c r="M39" s="26"/>
    </row>
    <row r="40" spans="2:13" s="2" customFormat="1" ht="17.25" customHeight="1" x14ac:dyDescent="0.25">
      <c r="B40" s="38" t="s">
        <v>16</v>
      </c>
      <c r="C40" s="33"/>
      <c r="D40" s="33"/>
      <c r="E40" s="33"/>
      <c r="F40" s="33"/>
      <c r="G40" s="39">
        <f>G38+D39*G38</f>
        <v>3.0439999999999996</v>
      </c>
      <c r="H40" s="40"/>
      <c r="I40" s="68"/>
      <c r="J40" s="26"/>
      <c r="K40" s="26"/>
      <c r="L40" s="26"/>
      <c r="M40" s="26"/>
    </row>
    <row r="41" spans="2:13" s="2" customFormat="1" ht="17.25" customHeight="1" x14ac:dyDescent="0.25">
      <c r="B41" s="32" t="s">
        <v>20</v>
      </c>
      <c r="C41" s="41"/>
      <c r="D41" s="41"/>
      <c r="E41" s="41"/>
      <c r="F41" s="42"/>
      <c r="G41" s="34">
        <f>C9/(1+C10)</f>
        <v>15.363636363636362</v>
      </c>
      <c r="H41" s="43"/>
      <c r="I41" s="68"/>
      <c r="J41" s="26"/>
      <c r="K41" s="26"/>
      <c r="L41" s="26"/>
      <c r="M41" s="26"/>
    </row>
    <row r="42" spans="2:13" s="2" customFormat="1" ht="17.25" customHeight="1" x14ac:dyDescent="0.25">
      <c r="B42" s="69" t="s">
        <v>0</v>
      </c>
      <c r="C42" s="70"/>
      <c r="D42" s="70"/>
      <c r="E42" s="70"/>
      <c r="F42" s="71"/>
      <c r="G42" s="39">
        <f>G41-G40</f>
        <v>12.319636363636363</v>
      </c>
      <c r="H42" s="44"/>
      <c r="I42" s="68"/>
      <c r="J42" s="26"/>
      <c r="K42" s="26"/>
      <c r="L42" s="26"/>
      <c r="M42" s="26"/>
    </row>
    <row r="43" spans="2:13" s="2" customFormat="1" ht="17.25" customHeight="1" x14ac:dyDescent="0.25">
      <c r="B43" s="45" t="s">
        <v>21</v>
      </c>
      <c r="C43" s="46"/>
      <c r="D43" s="46"/>
      <c r="E43" s="46"/>
      <c r="F43" s="47"/>
      <c r="G43" s="48">
        <f>G42/G41</f>
        <v>0.80186982248520711</v>
      </c>
      <c r="H43" s="49"/>
      <c r="I43" s="66"/>
      <c r="J43" s="26"/>
      <c r="K43" s="26"/>
      <c r="L43" s="26"/>
      <c r="M43" s="26"/>
    </row>
    <row r="44" spans="2:13" s="2" customFormat="1" ht="17.25" customHeight="1" thickBot="1" x14ac:dyDescent="0.3">
      <c r="B44" s="72" t="s">
        <v>22</v>
      </c>
      <c r="C44" s="73"/>
      <c r="D44" s="73"/>
      <c r="E44" s="73"/>
      <c r="F44" s="74"/>
      <c r="G44" s="50">
        <f>G41/G40</f>
        <v>5.0471867160434831</v>
      </c>
      <c r="H44" s="43"/>
      <c r="I44" s="51"/>
      <c r="J44" s="26"/>
      <c r="K44" s="26"/>
      <c r="L44" s="26"/>
      <c r="M44" s="26"/>
    </row>
    <row r="45" spans="2:13" ht="18" x14ac:dyDescent="0.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</sheetData>
  <mergeCells count="4">
    <mergeCell ref="B4:D4"/>
    <mergeCell ref="I16:I42"/>
    <mergeCell ref="B42:F42"/>
    <mergeCell ref="B44:F44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technique restauration</vt:lpstr>
      <vt:lpstr>'Fiche technique restauration'!Zone_d_impression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PHL</dc:creator>
  <cp:lastModifiedBy>Alexis GILLET</cp:lastModifiedBy>
  <cp:lastPrinted>2024-03-27T09:25:43Z</cp:lastPrinted>
  <dcterms:created xsi:type="dcterms:W3CDTF">2004-01-21T10:35:42Z</dcterms:created>
  <dcterms:modified xsi:type="dcterms:W3CDTF">2024-12-05T09:10:21Z</dcterms:modified>
</cp:coreProperties>
</file>